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76" l="1"/>
  <c r="I81"/>
  <c r="G62"/>
  <c r="L100"/>
  <c r="L196" s="1"/>
  <c r="I195"/>
  <c r="F196"/>
  <c r="H196"/>
  <c r="I196"/>
  <c r="J196"/>
  <c r="G196" l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<sst xmlns="http://schemas.openxmlformats.org/spreadsheetml/2006/main" count="298" uniqueCount="105">
  <si>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</si>
  <si>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</si>
  <si>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</si>
  <si>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</si>
  <si>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</si>
  <si>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</si>
  <si>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</si>
  <si>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</si>
  <si>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</si>
  <si>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</si>
  <si>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</si>
  <si>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</si>
  <si>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</si>
  <si>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</si>
  <si>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</si>
  <si>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</si>
  <si>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</si>
  <si>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</si>
  <si>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</si>
  <si>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</si>
  <si>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</si>
  <si>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</si>
  <si>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</si>
  <si>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</si>
  <si>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</si>
  <si>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</si>
  <si>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</si>
  <si>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</si>
  <si>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</si>
  <si>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</si>
  <si>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</si>
  <si>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</si>
  <si>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</si>
  <si>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</si>
  <si>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</si>
  <si>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</si>
  <si>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</si>
  <si>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</si>
  <si>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</si>
  <si>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</si>
  <si>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Кошкина В.Н.</t>
  </si>
  <si>
    <t>МКОУ НОШ п. Лунданка</t>
  </si>
  <si>
    <t>54-3р-2020</t>
  </si>
  <si>
    <t>Котлета рыбная (минтай)</t>
  </si>
  <si>
    <t>Чай с сахаром</t>
  </si>
  <si>
    <t>54-2гн-2020</t>
  </si>
  <si>
    <t>Хлеб ржаной/пшеничный</t>
  </si>
  <si>
    <t>пром</t>
  </si>
  <si>
    <t>салат из моркови с яблоками</t>
  </si>
  <si>
    <t>Картофельное пюре</t>
  </si>
  <si>
    <t>54-11г-2020</t>
  </si>
  <si>
    <t>54-11з-2020</t>
  </si>
  <si>
    <t>Каша вязкая молочная пшенная</t>
  </si>
  <si>
    <t>54-6к-2020</t>
  </si>
  <si>
    <t>какао с молоком</t>
  </si>
  <si>
    <t>54-21г-2020</t>
  </si>
  <si>
    <t>хлеб ржаной/пшеничный</t>
  </si>
  <si>
    <t>яблоки</t>
  </si>
  <si>
    <t>яйцо вареное</t>
  </si>
  <si>
    <t>54-6о-2020</t>
  </si>
  <si>
    <t>Биточки из курицы</t>
  </si>
  <si>
    <t>54-23м-2020</t>
  </si>
  <si>
    <t>Компот из смеси сухофруктов</t>
  </si>
  <si>
    <t>54-1хн-2020</t>
  </si>
  <si>
    <t>макароны отварные</t>
  </si>
  <si>
    <t>54-1г-2020</t>
  </si>
  <si>
    <t>помидор в нарезке</t>
  </si>
  <si>
    <t>54-3з-2020</t>
  </si>
  <si>
    <t>Рагу из курицы</t>
  </si>
  <si>
    <t>54-22м-2020</t>
  </si>
  <si>
    <t>чай с сахаром</t>
  </si>
  <si>
    <t>киви</t>
  </si>
  <si>
    <t>салат из белокочанной капусты</t>
  </si>
  <si>
    <t>Каша вязкая молочная пшеничная</t>
  </si>
  <si>
    <t>54-13к-2020</t>
  </si>
  <si>
    <t>сыр твердых сортов</t>
  </si>
  <si>
    <t>54-1з-2020</t>
  </si>
  <si>
    <t>Чай с лимоном и сахаром</t>
  </si>
  <si>
    <t>54-3гн-2020</t>
  </si>
  <si>
    <t>яблоко</t>
  </si>
  <si>
    <t>Котлета рыбная</t>
  </si>
  <si>
    <t>Каша гречневая рассыпчатая</t>
  </si>
  <si>
    <t>54-4г-2020</t>
  </si>
  <si>
    <t>Каша "Дружба"</t>
  </si>
  <si>
    <t>54-16к-2020</t>
  </si>
  <si>
    <t>банан</t>
  </si>
  <si>
    <t>Салат из белокочанной капусты</t>
  </si>
  <si>
    <t>54-7з-2020</t>
  </si>
  <si>
    <t>котлета из курицы</t>
  </si>
  <si>
    <t>54-5м-2020</t>
  </si>
  <si>
    <t>капуста тушеная</t>
  </si>
  <si>
    <t>54-8г-2020</t>
  </si>
  <si>
    <t>Чай с ахаром</t>
  </si>
  <si>
    <t xml:space="preserve">закуска </t>
  </si>
  <si>
    <t>огурец в нарезке</t>
  </si>
  <si>
    <t>54-2з-2020</t>
  </si>
  <si>
    <t>плов с курицей</t>
  </si>
  <si>
    <t>54-1ё2м-2020</t>
  </si>
  <si>
    <t>компот из смеси сухофруктов</t>
  </si>
  <si>
    <t>Салат из свеклы отварной</t>
  </si>
  <si>
    <t>Каша вязкая молочная овсяная</t>
  </si>
  <si>
    <t>54-9к-2020</t>
  </si>
  <si>
    <t>мандарины</t>
  </si>
  <si>
    <t>Помидор в нарезке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</si>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</sst>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26" sqref="O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41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53">
        <v>100</v>
      </c>
      <c r="G6" s="53">
        <v>14</v>
      </c>
      <c r="H6" s="53">
        <v>3</v>
      </c>
      <c r="I6" s="54">
        <v>9</v>
      </c>
      <c r="J6" s="40">
        <v>116</v>
      </c>
      <c r="K6" s="51" t="s">
        <v>42</v>
      </c>
      <c r="L6" s="40"/>
    </row>
    <row r="7" spans="1:12" ht="15.75" thickBot="1">
      <c r="A7" s="23"/>
      <c r="B7" s="15"/>
      <c r="C7" s="11"/>
      <c r="D7" s="6" t="s">
        <v>26</v>
      </c>
      <c r="E7" s="59" t="s">
        <v>48</v>
      </c>
      <c r="F7" s="60">
        <v>60</v>
      </c>
      <c r="G7" s="60">
        <v>1</v>
      </c>
      <c r="H7" s="60">
        <v>6</v>
      </c>
      <c r="I7" s="61">
        <v>4</v>
      </c>
      <c r="J7" s="43">
        <v>74</v>
      </c>
      <c r="K7" s="62" t="s">
        <v>51</v>
      </c>
      <c r="L7" s="43"/>
    </row>
    <row r="8" spans="1:12" ht="15">
      <c r="A8" s="23"/>
      <c r="B8" s="15"/>
      <c r="C8" s="11"/>
      <c r="D8" s="7" t="s">
        <v>22</v>
      </c>
      <c r="E8" s="55" t="s">
        <v>44</v>
      </c>
      <c r="F8" s="56">
        <v>200</v>
      </c>
      <c r="G8" s="43">
        <v>0</v>
      </c>
      <c r="H8" s="43">
        <v>0</v>
      </c>
      <c r="I8" s="43">
        <v>6</v>
      </c>
      <c r="J8" s="43">
        <v>27</v>
      </c>
      <c r="K8" s="57" t="s">
        <v>45</v>
      </c>
      <c r="L8" s="43"/>
    </row>
    <row r="9" spans="1:12" ht="15">
      <c r="A9" s="23"/>
      <c r="B9" s="15"/>
      <c r="C9" s="11"/>
      <c r="D9" s="7" t="s">
        <v>23</v>
      </c>
      <c r="E9" s="55" t="s">
        <v>46</v>
      </c>
      <c r="F9" s="56">
        <v>60</v>
      </c>
      <c r="G9" s="56">
        <v>4</v>
      </c>
      <c r="H9" s="56">
        <v>1</v>
      </c>
      <c r="I9" s="58">
        <v>24</v>
      </c>
      <c r="J9" s="43">
        <v>117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29</v>
      </c>
      <c r="E11" s="55" t="s">
        <v>49</v>
      </c>
      <c r="F11" s="56">
        <v>150</v>
      </c>
      <c r="G11" s="43">
        <v>3</v>
      </c>
      <c r="H11" s="43">
        <v>6</v>
      </c>
      <c r="I11" s="43">
        <v>20</v>
      </c>
      <c r="J11" s="43">
        <v>146</v>
      </c>
      <c r="K11" s="57" t="s">
        <v>50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</v>
      </c>
      <c r="H13" s="19">
        <f t="shared" si="0"/>
        <v>16</v>
      </c>
      <c r="I13" s="19">
        <f t="shared" si="0"/>
        <v>63</v>
      </c>
      <c r="J13" s="19">
        <f t="shared" si="0"/>
        <v>480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570</v>
      </c>
      <c r="G24" s="32">
        <f t="shared" ref="G24:J24" si="4">G13+G23</f>
        <v>22</v>
      </c>
      <c r="H24" s="32">
        <f t="shared" si="4"/>
        <v>16</v>
      </c>
      <c r="I24" s="32">
        <f t="shared" si="4"/>
        <v>63</v>
      </c>
      <c r="J24" s="32">
        <f t="shared" si="4"/>
        <v>480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</v>
      </c>
      <c r="H25" s="40">
        <v>12</v>
      </c>
      <c r="I25" s="40">
        <v>38</v>
      </c>
      <c r="J25" s="40">
        <v>288</v>
      </c>
      <c r="K25" s="41" t="s">
        <v>53</v>
      </c>
      <c r="L25" s="40"/>
    </row>
    <row r="26" spans="1:12" ht="25.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5</v>
      </c>
      <c r="H26" s="43">
        <v>4</v>
      </c>
      <c r="I26" s="43">
        <v>0</v>
      </c>
      <c r="J26" s="43">
        <v>57</v>
      </c>
      <c r="K26" s="44" t="s">
        <v>59</v>
      </c>
      <c r="L26" s="43"/>
    </row>
    <row r="27" spans="1:12" ht="25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 t="s">
        <v>55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</v>
      </c>
      <c r="H28" s="43">
        <v>0</v>
      </c>
      <c r="I28" s="43">
        <v>15</v>
      </c>
      <c r="J28" s="43"/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2</v>
      </c>
      <c r="H29" s="43">
        <v>0</v>
      </c>
      <c r="I29" s="43">
        <v>31</v>
      </c>
      <c r="J29" s="43">
        <v>135</v>
      </c>
      <c r="K29" s="44" t="s">
        <v>47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97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20</v>
      </c>
      <c r="I43" s="32">
        <f t="shared" ref="I43" si="16">I32+I42</f>
        <v>97</v>
      </c>
      <c r="J43" s="32">
        <f t="shared" ref="J43:L43" si="17">J32+J42</f>
        <v>587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52" t="s">
        <v>60</v>
      </c>
      <c r="F44" s="53">
        <v>90</v>
      </c>
      <c r="G44" s="40">
        <v>14</v>
      </c>
      <c r="H44" s="40">
        <v>3</v>
      </c>
      <c r="I44" s="40">
        <v>10</v>
      </c>
      <c r="J44" s="40">
        <v>127</v>
      </c>
      <c r="K44" s="41" t="s">
        <v>61</v>
      </c>
      <c r="L44" s="40"/>
    </row>
    <row r="45" spans="1:12" ht="15">
      <c r="A45" s="23"/>
      <c r="B45" s="15"/>
      <c r="C45" s="11"/>
      <c r="D45" s="6" t="s">
        <v>29</v>
      </c>
      <c r="E45" s="42" t="s">
        <v>64</v>
      </c>
      <c r="F45" s="43">
        <v>150</v>
      </c>
      <c r="G45" s="43">
        <v>5</v>
      </c>
      <c r="H45" s="43">
        <v>6</v>
      </c>
      <c r="I45" s="43">
        <v>33</v>
      </c>
      <c r="J45" s="43">
        <v>202</v>
      </c>
      <c r="K45" s="44" t="s">
        <v>65</v>
      </c>
      <c r="L45" s="43"/>
    </row>
    <row r="46" spans="1:12" ht="25.5">
      <c r="A46" s="23"/>
      <c r="B46" s="15"/>
      <c r="C46" s="11"/>
      <c r="D46" s="7" t="s">
        <v>22</v>
      </c>
      <c r="E46" s="55" t="s">
        <v>62</v>
      </c>
      <c r="F46" s="56">
        <v>200</v>
      </c>
      <c r="G46" s="43">
        <v>1</v>
      </c>
      <c r="H46" s="43">
        <v>0</v>
      </c>
      <c r="I46" s="43">
        <v>20</v>
      </c>
      <c r="J46" s="43">
        <v>81</v>
      </c>
      <c r="K46" s="44" t="s">
        <v>63</v>
      </c>
      <c r="L46" s="43"/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4</v>
      </c>
      <c r="H47" s="43">
        <v>1</v>
      </c>
      <c r="I47" s="43">
        <v>24</v>
      </c>
      <c r="J47" s="43">
        <v>117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66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 t="s">
        <v>67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</v>
      </c>
      <c r="H51" s="19">
        <f t="shared" ref="H51" si="19">SUM(H44:H50)</f>
        <v>10</v>
      </c>
      <c r="I51" s="19">
        <f t="shared" ref="I51" si="20">SUM(I44:I50)</f>
        <v>89</v>
      </c>
      <c r="J51" s="19">
        <f t="shared" ref="J51:L51" si="21">SUM(J44:J50)</f>
        <v>540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560</v>
      </c>
      <c r="G62" s="32">
        <f t="shared" ref="G62" si="26">G51+G61</f>
        <v>25</v>
      </c>
      <c r="H62" s="32">
        <f t="shared" ref="H62" si="27">H51+H61</f>
        <v>10</v>
      </c>
      <c r="I62" s="32">
        <f t="shared" ref="I62" si="28">I51+I61</f>
        <v>89</v>
      </c>
      <c r="J62" s="32">
        <f t="shared" ref="J62:L62" si="29">J51+J61</f>
        <v>540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2" t="s">
        <v>68</v>
      </c>
      <c r="F63" s="53">
        <v>200</v>
      </c>
      <c r="G63" s="40">
        <v>21</v>
      </c>
      <c r="H63" s="40">
        <v>7</v>
      </c>
      <c r="I63" s="40">
        <v>18</v>
      </c>
      <c r="J63" s="40">
        <v>217</v>
      </c>
      <c r="K63" s="41" t="s">
        <v>69</v>
      </c>
      <c r="L63" s="40"/>
    </row>
    <row r="64" spans="1:12" ht="15">
      <c r="A64" s="23"/>
      <c r="B64" s="15"/>
      <c r="C64" s="11"/>
      <c r="D64" s="6" t="s">
        <v>26</v>
      </c>
      <c r="E64" s="42" t="s">
        <v>72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1</v>
      </c>
      <c r="H67" s="43">
        <v>0</v>
      </c>
      <c r="I67" s="43">
        <v>10</v>
      </c>
      <c r="J67" s="43">
        <v>48</v>
      </c>
      <c r="K67" s="44" t="s">
        <v>47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28</v>
      </c>
      <c r="H70" s="19">
        <f t="shared" ref="H70" si="31">SUM(H63:H69)</f>
        <v>14</v>
      </c>
      <c r="I70" s="19">
        <f t="shared" ref="I70" si="32">SUM(I63:I69)</f>
        <v>64</v>
      </c>
      <c r="J70" s="19">
        <f t="shared" ref="J70:L70" si="33">SUM(J63:J69)</f>
        <v>495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620</v>
      </c>
      <c r="G81" s="32">
        <f t="shared" ref="G81" si="38">G70+G80</f>
        <v>28</v>
      </c>
      <c r="H81" s="32">
        <f t="shared" ref="H81" si="39">H70+H80</f>
        <v>14</v>
      </c>
      <c r="I81" s="32">
        <f t="shared" ref="I81" si="40">I70+I80</f>
        <v>64</v>
      </c>
      <c r="J81" s="32">
        <f t="shared" ref="J81:L81" si="41">J70+J80</f>
        <v>495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53">
        <v>200</v>
      </c>
      <c r="G82" s="40">
        <v>8</v>
      </c>
      <c r="H82" s="40">
        <v>11</v>
      </c>
      <c r="I82" s="40">
        <v>39</v>
      </c>
      <c r="J82" s="40">
        <v>284</v>
      </c>
      <c r="K82" s="41" t="s">
        <v>74</v>
      </c>
      <c r="L82" s="40"/>
    </row>
    <row r="83" spans="1:12" ht="15">
      <c r="A83" s="23"/>
      <c r="B83" s="15"/>
      <c r="C83" s="11"/>
      <c r="D83" s="6"/>
      <c r="E83" s="42" t="s">
        <v>75</v>
      </c>
      <c r="F83" s="43">
        <v>15</v>
      </c>
      <c r="G83" s="43">
        <v>3</v>
      </c>
      <c r="H83" s="43">
        <v>4</v>
      </c>
      <c r="I83" s="43">
        <v>0</v>
      </c>
      <c r="J83" s="43">
        <v>54</v>
      </c>
      <c r="K83" s="44" t="s">
        <v>76</v>
      </c>
      <c r="L83" s="43"/>
    </row>
    <row r="84" spans="1:12" ht="25.5">
      <c r="A84" s="23"/>
      <c r="B84" s="15"/>
      <c r="C84" s="11"/>
      <c r="D84" s="7" t="s">
        <v>22</v>
      </c>
      <c r="E84" s="55" t="s">
        <v>77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78</v>
      </c>
      <c r="L84" s="43"/>
    </row>
    <row r="85" spans="1:12" ht="15">
      <c r="A85" s="23"/>
      <c r="B85" s="15"/>
      <c r="C85" s="11"/>
      <c r="D85" s="7" t="s">
        <v>23</v>
      </c>
      <c r="E85" s="55" t="s">
        <v>46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250</v>
      </c>
      <c r="G86" s="43">
        <v>2</v>
      </c>
      <c r="H86" s="43">
        <v>2</v>
      </c>
      <c r="I86" s="43">
        <v>24</v>
      </c>
      <c r="J86" s="43">
        <v>106</v>
      </c>
      <c r="K86" s="44" t="s">
        <v>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542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695</v>
      </c>
      <c r="G100" s="32">
        <f t="shared" ref="G100" si="50">G89+G99</f>
        <v>15</v>
      </c>
      <c r="H100" s="32">
        <f t="shared" ref="H100" si="51">H89+H99</f>
        <v>17</v>
      </c>
      <c r="I100" s="32">
        <f t="shared" ref="I100" si="52">I89+I99</f>
        <v>85</v>
      </c>
      <c r="J100" s="32">
        <f t="shared" ref="J100:L100" si="53">J89+J99</f>
        <v>542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52" t="s">
        <v>80</v>
      </c>
      <c r="F101" s="53">
        <v>100</v>
      </c>
      <c r="G101" s="40">
        <v>14</v>
      </c>
      <c r="H101" s="40">
        <v>3</v>
      </c>
      <c r="I101" s="40">
        <v>9</v>
      </c>
      <c r="J101" s="40">
        <v>116</v>
      </c>
      <c r="K101" s="41" t="s">
        <v>42</v>
      </c>
      <c r="L101" s="40"/>
    </row>
    <row r="102" spans="1:12" ht="25.5">
      <c r="A102" s="23"/>
      <c r="B102" s="15"/>
      <c r="C102" s="11"/>
      <c r="D102" s="6" t="s">
        <v>26</v>
      </c>
      <c r="E102" s="42" t="s">
        <v>48</v>
      </c>
      <c r="F102" s="43">
        <v>60</v>
      </c>
      <c r="G102" s="43">
        <v>1</v>
      </c>
      <c r="H102" s="43">
        <v>6</v>
      </c>
      <c r="I102" s="43">
        <v>4</v>
      </c>
      <c r="J102" s="43">
        <v>74</v>
      </c>
      <c r="K102" s="44" t="s">
        <v>51</v>
      </c>
      <c r="L102" s="43"/>
    </row>
    <row r="103" spans="1:12" ht="25.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4</v>
      </c>
      <c r="I103" s="43">
        <v>13</v>
      </c>
      <c r="J103" s="43">
        <v>107</v>
      </c>
      <c r="K103" s="44" t="s">
        <v>55</v>
      </c>
      <c r="L103" s="43"/>
    </row>
    <row r="104" spans="1:12" ht="15">
      <c r="A104" s="23"/>
      <c r="B104" s="15"/>
      <c r="C104" s="11"/>
      <c r="D104" s="7" t="s">
        <v>23</v>
      </c>
      <c r="E104" s="55" t="s">
        <v>56</v>
      </c>
      <c r="F104" s="43">
        <v>60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>
      <c r="A106" s="23"/>
      <c r="B106" s="15"/>
      <c r="C106" s="11"/>
      <c r="D106" s="6" t="s">
        <v>29</v>
      </c>
      <c r="E106" s="59" t="s">
        <v>81</v>
      </c>
      <c r="F106" s="60">
        <v>150</v>
      </c>
      <c r="G106" s="43">
        <v>8</v>
      </c>
      <c r="H106" s="43">
        <v>7</v>
      </c>
      <c r="I106" s="43">
        <v>36</v>
      </c>
      <c r="J106" s="43">
        <v>239</v>
      </c>
      <c r="K106" s="44" t="s">
        <v>82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32</v>
      </c>
      <c r="H108" s="19">
        <f t="shared" si="54"/>
        <v>21</v>
      </c>
      <c r="I108" s="19">
        <f t="shared" si="54"/>
        <v>86</v>
      </c>
      <c r="J108" s="19">
        <f t="shared" si="54"/>
        <v>653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570</v>
      </c>
      <c r="G119" s="32">
        <f t="shared" ref="G119" si="58">G108+G118</f>
        <v>32</v>
      </c>
      <c r="H119" s="32">
        <f t="shared" ref="H119" si="59">H108+H118</f>
        <v>21</v>
      </c>
      <c r="I119" s="32">
        <f t="shared" ref="I119" si="60">I108+I118</f>
        <v>86</v>
      </c>
      <c r="J119" s="32">
        <f t="shared" ref="J119:L119" si="61">J108+J118</f>
        <v>653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52" t="s">
        <v>83</v>
      </c>
      <c r="F120" s="53">
        <v>200</v>
      </c>
      <c r="G120" s="40">
        <v>5</v>
      </c>
      <c r="H120" s="40">
        <v>7</v>
      </c>
      <c r="I120" s="40">
        <v>24</v>
      </c>
      <c r="J120" s="40">
        <v>178</v>
      </c>
      <c r="K120" s="41" t="s">
        <v>84</v>
      </c>
      <c r="L120" s="40"/>
    </row>
    <row r="121" spans="1:12" ht="15">
      <c r="A121" s="14"/>
      <c r="B121" s="15"/>
      <c r="C121" s="11"/>
      <c r="D121" s="6" t="s">
        <v>26</v>
      </c>
      <c r="E121" s="55" t="s">
        <v>86</v>
      </c>
      <c r="F121" s="43">
        <v>60</v>
      </c>
      <c r="G121" s="43">
        <v>2</v>
      </c>
      <c r="H121" s="43">
        <v>6</v>
      </c>
      <c r="I121" s="43">
        <v>6</v>
      </c>
      <c r="J121" s="43">
        <v>86</v>
      </c>
      <c r="K121" s="44" t="s">
        <v>87</v>
      </c>
      <c r="L121" s="43"/>
    </row>
    <row r="122" spans="1:12" ht="25.5">
      <c r="A122" s="14"/>
      <c r="B122" s="15"/>
      <c r="C122" s="11"/>
      <c r="D122" s="7" t="s">
        <v>22</v>
      </c>
      <c r="E122" s="55" t="s">
        <v>104</v>
      </c>
      <c r="F122" s="56">
        <v>200</v>
      </c>
      <c r="G122" s="43">
        <v>1</v>
      </c>
      <c r="H122" s="43">
        <v>0</v>
      </c>
      <c r="I122" s="43">
        <v>20</v>
      </c>
      <c r="J122" s="43">
        <v>81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2</v>
      </c>
      <c r="H124" s="43">
        <v>0</v>
      </c>
      <c r="I124" s="43">
        <v>31</v>
      </c>
      <c r="J124" s="43">
        <v>135</v>
      </c>
      <c r="K124" s="44" t="s">
        <v>47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12</v>
      </c>
      <c r="H127" s="19">
        <f t="shared" si="62"/>
        <v>13</v>
      </c>
      <c r="I127" s="19">
        <f t="shared" si="62"/>
        <v>96</v>
      </c>
      <c r="J127" s="19">
        <f t="shared" si="62"/>
        <v>550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590</v>
      </c>
      <c r="G138" s="32">
        <f t="shared" ref="G138" si="66">G127+G137</f>
        <v>12</v>
      </c>
      <c r="H138" s="32">
        <f t="shared" ref="H138" si="67">H127+H137</f>
        <v>13</v>
      </c>
      <c r="I138" s="32">
        <f t="shared" ref="I138" si="68">I127+I137</f>
        <v>96</v>
      </c>
      <c r="J138" s="32">
        <f t="shared" ref="J138:L138" si="69">J127+J137</f>
        <v>550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3">
        <v>90</v>
      </c>
      <c r="G139" s="40">
        <v>14</v>
      </c>
      <c r="H139" s="40">
        <v>3</v>
      </c>
      <c r="I139" s="40">
        <v>10</v>
      </c>
      <c r="J139" s="40">
        <v>157</v>
      </c>
      <c r="K139" s="41" t="s">
        <v>89</v>
      </c>
      <c r="L139" s="40"/>
    </row>
    <row r="140" spans="1:12" ht="15">
      <c r="A140" s="23"/>
      <c r="B140" s="15"/>
      <c r="C140" s="11"/>
      <c r="D140" s="6" t="s">
        <v>29</v>
      </c>
      <c r="E140" s="42" t="s">
        <v>90</v>
      </c>
      <c r="F140" s="43">
        <v>150</v>
      </c>
      <c r="G140" s="43">
        <v>4</v>
      </c>
      <c r="H140" s="43">
        <v>5</v>
      </c>
      <c r="I140" s="43">
        <v>15</v>
      </c>
      <c r="J140" s="43">
        <v>139</v>
      </c>
      <c r="K140" s="44" t="s">
        <v>91</v>
      </c>
      <c r="L140" s="43"/>
    </row>
    <row r="141" spans="1:12" ht="25.5">
      <c r="A141" s="23"/>
      <c r="B141" s="15"/>
      <c r="C141" s="11"/>
      <c r="D141" s="7" t="s">
        <v>22</v>
      </c>
      <c r="E141" s="55" t="s">
        <v>92</v>
      </c>
      <c r="F141" s="56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45</v>
      </c>
      <c r="L141" s="43"/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6">
        <v>60</v>
      </c>
      <c r="G142" s="43">
        <v>4</v>
      </c>
      <c r="H142" s="43">
        <v>1</v>
      </c>
      <c r="I142" s="43">
        <v>24</v>
      </c>
      <c r="J142" s="43">
        <v>138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</v>
      </c>
      <c r="H143" s="43">
        <v>0</v>
      </c>
      <c r="I143" s="43">
        <v>10</v>
      </c>
      <c r="J143" s="43">
        <v>71</v>
      </c>
      <c r="K143" s="44" t="s">
        <v>47</v>
      </c>
      <c r="L143" s="43"/>
    </row>
    <row r="144" spans="1:12" ht="15.75" thickBot="1">
      <c r="A144" s="23"/>
      <c r="B144" s="15"/>
      <c r="C144" s="11"/>
      <c r="D144" s="6" t="s">
        <v>93</v>
      </c>
      <c r="E144" s="59" t="s">
        <v>94</v>
      </c>
      <c r="F144" s="60">
        <v>60</v>
      </c>
      <c r="G144" s="43">
        <v>1</v>
      </c>
      <c r="H144" s="43">
        <v>0</v>
      </c>
      <c r="I144" s="43">
        <v>2</v>
      </c>
      <c r="J144" s="43">
        <v>9</v>
      </c>
      <c r="K144" s="44" t="s">
        <v>95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23</v>
      </c>
      <c r="H146" s="19">
        <f t="shared" si="70"/>
        <v>9</v>
      </c>
      <c r="I146" s="19">
        <f t="shared" si="70"/>
        <v>67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660</v>
      </c>
      <c r="G157" s="32">
        <f t="shared" ref="G157" si="74">G146+G156</f>
        <v>23</v>
      </c>
      <c r="H157" s="32">
        <f t="shared" ref="H157" si="75">H146+H156</f>
        <v>9</v>
      </c>
      <c r="I157" s="32">
        <f t="shared" ref="I157" si="76">I146+I156</f>
        <v>67</v>
      </c>
      <c r="J157" s="32">
        <f t="shared" ref="J157:L157" si="77">J146+J156</f>
        <v>541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2" t="s">
        <v>96</v>
      </c>
      <c r="F158" s="53">
        <v>200</v>
      </c>
      <c r="G158" s="40">
        <v>27</v>
      </c>
      <c r="H158" s="40">
        <v>8</v>
      </c>
      <c r="I158" s="40">
        <v>33</v>
      </c>
      <c r="J158" s="40">
        <v>315</v>
      </c>
      <c r="K158" s="41" t="s">
        <v>97</v>
      </c>
      <c r="L158" s="40"/>
    </row>
    <row r="159" spans="1:12" ht="15">
      <c r="A159" s="23"/>
      <c r="B159" s="15"/>
      <c r="C159" s="11"/>
      <c r="D159" s="6" t="s">
        <v>26</v>
      </c>
      <c r="E159" s="55" t="s">
        <v>99</v>
      </c>
      <c r="F159" s="43">
        <v>60</v>
      </c>
      <c r="G159" s="43">
        <v>1</v>
      </c>
      <c r="H159" s="43">
        <v>3</v>
      </c>
      <c r="I159" s="43">
        <v>5</v>
      </c>
      <c r="J159" s="43">
        <v>46</v>
      </c>
      <c r="K159" s="44"/>
      <c r="L159" s="43"/>
    </row>
    <row r="160" spans="1:12" ht="25.5">
      <c r="A160" s="23"/>
      <c r="B160" s="15"/>
      <c r="C160" s="11"/>
      <c r="D160" s="7" t="s">
        <v>22</v>
      </c>
      <c r="E160" s="55" t="s">
        <v>98</v>
      </c>
      <c r="F160" s="56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63</v>
      </c>
      <c r="L160" s="43"/>
    </row>
    <row r="161" spans="1:12" ht="15">
      <c r="A161" s="23"/>
      <c r="B161" s="15"/>
      <c r="C161" s="11"/>
      <c r="D161" s="7" t="s">
        <v>23</v>
      </c>
      <c r="E161" s="55" t="s">
        <v>56</v>
      </c>
      <c r="F161" s="56">
        <v>60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33</v>
      </c>
      <c r="H165" s="19">
        <f t="shared" si="78"/>
        <v>12</v>
      </c>
      <c r="I165" s="19">
        <f t="shared" si="78"/>
        <v>82</v>
      </c>
      <c r="J165" s="19">
        <f t="shared" si="78"/>
        <v>559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520</v>
      </c>
      <c r="G176" s="32">
        <f t="shared" ref="G176" si="82">G165+G175</f>
        <v>33</v>
      </c>
      <c r="H176" s="32">
        <f t="shared" ref="H176" si="83">H165+H175</f>
        <v>12</v>
      </c>
      <c r="I176" s="32">
        <f t="shared" ref="I176" si="84">I165+I175</f>
        <v>82</v>
      </c>
      <c r="J176" s="32">
        <f t="shared" ref="J176:L176" si="85">J165+J175</f>
        <v>559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53">
        <v>200</v>
      </c>
      <c r="G177" s="40">
        <v>9</v>
      </c>
      <c r="H177" s="40">
        <v>13</v>
      </c>
      <c r="I177" s="40">
        <v>34</v>
      </c>
      <c r="J177" s="40">
        <v>286</v>
      </c>
      <c r="K177" s="41" t="s">
        <v>101</v>
      </c>
      <c r="L177" s="40"/>
    </row>
    <row r="178" spans="1:12" ht="15">
      <c r="A178" s="23"/>
      <c r="B178" s="15"/>
      <c r="C178" s="11"/>
      <c r="D178" s="6" t="s">
        <v>26</v>
      </c>
      <c r="E178" s="55" t="s">
        <v>103</v>
      </c>
      <c r="F178" s="56">
        <v>60</v>
      </c>
      <c r="G178" s="43">
        <v>1</v>
      </c>
      <c r="H178" s="43">
        <v>0</v>
      </c>
      <c r="I178" s="43">
        <v>2</v>
      </c>
      <c r="J178" s="43">
        <v>13</v>
      </c>
      <c r="K178" s="44" t="s">
        <v>67</v>
      </c>
      <c r="L178" s="43"/>
    </row>
    <row r="179" spans="1:12" ht="25.5">
      <c r="A179" s="23"/>
      <c r="B179" s="15"/>
      <c r="C179" s="11"/>
      <c r="D179" s="7" t="s">
        <v>22</v>
      </c>
      <c r="E179" s="55" t="s">
        <v>44</v>
      </c>
      <c r="F179" s="56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45</v>
      </c>
      <c r="L179" s="43"/>
    </row>
    <row r="180" spans="1:12" ht="1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43">
        <v>2</v>
      </c>
      <c r="H180" s="43">
        <v>0</v>
      </c>
      <c r="I180" s="43">
        <v>15</v>
      </c>
      <c r="J180" s="43">
        <v>80</v>
      </c>
      <c r="K180" s="44" t="s">
        <v>47</v>
      </c>
      <c r="L180" s="43"/>
    </row>
    <row r="181" spans="1:12" ht="1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1</v>
      </c>
      <c r="H181" s="43">
        <v>0</v>
      </c>
      <c r="I181" s="43">
        <v>19</v>
      </c>
      <c r="J181" s="43">
        <v>71</v>
      </c>
      <c r="K181" s="44" t="s">
        <v>47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13</v>
      </c>
      <c r="H184" s="19">
        <f t="shared" si="86"/>
        <v>13</v>
      </c>
      <c r="I184" s="19">
        <f t="shared" si="86"/>
        <v>76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590</v>
      </c>
      <c r="G195" s="32">
        <f t="shared" ref="G195" si="90">G184+G194</f>
        <v>13</v>
      </c>
      <c r="H195" s="32">
        <f t="shared" ref="H195" si="91">H184+H194</f>
        <v>13</v>
      </c>
      <c r="I195" s="32">
        <f t="shared" ref="I195" si="92">I184+I194</f>
        <v>76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</v>
      </c>
      <c r="H196" s="34">
        <f t="shared" si="94"/>
        <v>14.5</v>
      </c>
      <c r="I196" s="34">
        <f t="shared" si="94"/>
        <v>80.5</v>
      </c>
      <c r="J196" s="34">
        <f t="shared" si="94"/>
        <v>542.4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2023-10-22T11:51:18Z</dcterms:modified>
</cp:coreProperties>
</file>